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540" activeTab="0"/>
  </bookViews>
  <sheets>
    <sheet name="備蓄用品チェックリスト" sheetId="1" r:id="rId1"/>
  </sheets>
  <definedNames/>
  <calcPr fullCalcOnLoad="1"/>
</workbook>
</file>

<file path=xl/sharedStrings.xml><?xml version="1.0" encoding="utf-8"?>
<sst xmlns="http://schemas.openxmlformats.org/spreadsheetml/2006/main" count="157" uniqueCount="90">
  <si>
    <t>合計（税抜）</t>
  </si>
  <si>
    <t>合計</t>
  </si>
  <si>
    <t>個</t>
  </si>
  <si>
    <t>低</t>
  </si>
  <si>
    <t>各フロア1個</t>
  </si>
  <si>
    <t>充電式ポーダブル投光器</t>
  </si>
  <si>
    <t>3-4704-01</t>
  </si>
  <si>
    <t>ケース</t>
  </si>
  <si>
    <t>高</t>
  </si>
  <si>
    <t>ケース</t>
  </si>
  <si>
    <t>1人1枚</t>
  </si>
  <si>
    <t>難燃備蓄用毛布20枚/ケース</t>
  </si>
  <si>
    <t>3-4628-02</t>
  </si>
  <si>
    <t>各フロアに1個</t>
  </si>
  <si>
    <t>手指消毒剤（500mL）</t>
  </si>
  <si>
    <t>8-7915-03</t>
  </si>
  <si>
    <t>箱</t>
  </si>
  <si>
    <t>1人3回分×3日分＝9回分</t>
  </si>
  <si>
    <t>マウスウォッシュ（100本/箱）</t>
  </si>
  <si>
    <t>3-4639-02</t>
  </si>
  <si>
    <t>中</t>
  </si>
  <si>
    <t>1人2袋（1日10枚×3日分）</t>
  </si>
  <si>
    <t>防災用ウエットティッシュ（20枚入×200袋/ケース）</t>
  </si>
  <si>
    <t>3-4624-01</t>
  </si>
  <si>
    <t>1人4袋（4枚分）</t>
  </si>
  <si>
    <t>セリオ長期保存用ＷＥＴタオル（1枚入×200袋/ケース）</t>
  </si>
  <si>
    <t>セット</t>
  </si>
  <si>
    <t>1人5回分×3日分＝15回分</t>
  </si>
  <si>
    <t>災害用緊急トイレセット（約240回分）</t>
  </si>
  <si>
    <t>7-1104-01</t>
  </si>
  <si>
    <t>1人1個×3日分＝3個</t>
  </si>
  <si>
    <t>災害用レトルト食品７０４３４０２カレーご飯</t>
  </si>
  <si>
    <t>3-4647-02</t>
  </si>
  <si>
    <t>1人1食×3日分＝3食</t>
  </si>
  <si>
    <t>非常食セット（9食×4セット/ケース）</t>
  </si>
  <si>
    <t>3-4641-01</t>
  </si>
  <si>
    <t>1人1箱×3日分＝3箱</t>
  </si>
  <si>
    <t>8-6748-01</t>
  </si>
  <si>
    <t>1人3Ｌ×3日分＝9Ｌ</t>
  </si>
  <si>
    <t>北アルプス立山連峰5年保存水（2L6本入/ケース）</t>
  </si>
  <si>
    <t>3-4632-01</t>
  </si>
  <si>
    <t>留まる</t>
  </si>
  <si>
    <t>1人1個</t>
  </si>
  <si>
    <t>踏み抜きインソールⅡ</t>
  </si>
  <si>
    <t>3-4667-03</t>
  </si>
  <si>
    <t>ポケットコート</t>
  </si>
  <si>
    <t>3-4668-01</t>
  </si>
  <si>
    <t>帰宅支援セット（12セット/ケース）</t>
  </si>
  <si>
    <t>3-4619-01</t>
  </si>
  <si>
    <t>帰宅する</t>
  </si>
  <si>
    <t>各フロアに1つ</t>
  </si>
  <si>
    <t>拡声器</t>
  </si>
  <si>
    <t>8-6899-01</t>
  </si>
  <si>
    <t>5人1個</t>
  </si>
  <si>
    <t>ダイナモラジオライト</t>
  </si>
  <si>
    <t>3-4638-01</t>
  </si>
  <si>
    <t>情報の確認</t>
  </si>
  <si>
    <t>毛布製担架（6個/ケース）</t>
  </si>
  <si>
    <t>3-4629-01</t>
  </si>
  <si>
    <t>レスキューセット　１６点</t>
  </si>
  <si>
    <t>61-3333-67</t>
  </si>
  <si>
    <t>救急セット　プラスチックケースタイプ</t>
  </si>
  <si>
    <t>0-7889-42</t>
  </si>
  <si>
    <t>救助する</t>
  </si>
  <si>
    <t>命のお守り</t>
  </si>
  <si>
    <t>7-1135-01</t>
  </si>
  <si>
    <t>5人1個</t>
  </si>
  <si>
    <t>懐中電灯</t>
  </si>
  <si>
    <t>3-4633-01</t>
  </si>
  <si>
    <t>1人1個</t>
  </si>
  <si>
    <t>ヘルメット</t>
  </si>
  <si>
    <t>2-9932-01</t>
  </si>
  <si>
    <t>避難する</t>
  </si>
  <si>
    <t>金額</t>
  </si>
  <si>
    <t>単位</t>
  </si>
  <si>
    <t>発注数量</t>
  </si>
  <si>
    <t>優先度</t>
  </si>
  <si>
    <t>単価</t>
  </si>
  <si>
    <t>算出基準</t>
  </si>
  <si>
    <t>商品名</t>
  </si>
  <si>
    <t>品番</t>
  </si>
  <si>
    <t>記入欄</t>
  </si>
  <si>
    <t>想定例</t>
  </si>
  <si>
    <t>※来訪者も考慮して余分に備蓄しましょう</t>
  </si>
  <si>
    <t>　 シミュレーションにご使用ください。</t>
  </si>
  <si>
    <t>【想定例】人数・・・50人　フロア数・・・1フロア　滞留日数・・・3日</t>
  </si>
  <si>
    <t>※記入欄に数量を入力すると金額が表示されます.</t>
  </si>
  <si>
    <t>備蓄用品チェックリスト</t>
  </si>
  <si>
    <t>災害備蓄用フリーズドライビスケット（96箱/ケース)</t>
  </si>
  <si>
    <t>8-6563-01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</si>
</sst>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3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70C0"/>
      <name val="Calibri"/>
      <family val="3"/>
    </font>
    <font>
      <sz val="12"/>
      <name val="Calibri"/>
      <family val="3"/>
    </font>
    <font>
      <sz val="12"/>
      <color rgb="FFFF0000"/>
      <name val="Calibri"/>
      <family val="3"/>
    </font>
    <font>
      <sz val="12"/>
      <color rgb="FF00B05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20"/>
      <color theme="1"/>
      <name val="Calibri"/>
      <family val="3"/>
    </font>
    <font>
      <b/>
      <sz val="22"/>
      <color theme="1"/>
      <name val="Calibri"/>
      <family val="3"/>
    </font>
    <font>
      <b/>
      <sz val="12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BF95DF"/>
        <bgColor indexed="64"/>
      </patternFill>
    </fill>
    <fill>
      <patternFill patternType="solid">
        <fgColor rgb="FF71D0FF"/>
        <bgColor indexed="64"/>
      </patternFill>
    </fill>
    <fill>
      <patternFill patternType="solid">
        <fgColor rgb="FF0DD9B2"/>
        <bgColor indexed="64"/>
      </patternFill>
    </fill>
    <fill>
      <patternFill patternType="solid">
        <fgColor rgb="FFFFCC6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43" fillId="0" borderId="0" xfId="0" applyNumberFormat="1" applyFont="1" applyAlignment="1">
      <alignment vertical="center"/>
    </xf>
    <xf numFmtId="176" fontId="49" fillId="33" borderId="10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48" fillId="0" borderId="11" xfId="0" applyNumberFormat="1" applyFont="1" applyBorder="1" applyAlignment="1">
      <alignment vertical="center"/>
    </xf>
    <xf numFmtId="0" fontId="50" fillId="0" borderId="12" xfId="0" applyFont="1" applyFill="1" applyBorder="1" applyAlignment="1">
      <alignment horizontal="center" vertical="center"/>
    </xf>
    <xf numFmtId="0" fontId="43" fillId="6" borderId="13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176" fontId="52" fillId="0" borderId="15" xfId="0" applyNumberFormat="1" applyFont="1" applyBorder="1" applyAlignment="1">
      <alignment vertical="center"/>
    </xf>
    <xf numFmtId="0" fontId="52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176" fontId="48" fillId="0" borderId="16" xfId="0" applyNumberFormat="1" applyFont="1" applyBorder="1" applyAlignment="1">
      <alignment vertical="center"/>
    </xf>
    <xf numFmtId="0" fontId="50" fillId="0" borderId="17" xfId="0" applyFont="1" applyFill="1" applyBorder="1" applyAlignment="1">
      <alignment horizontal="center" vertical="center"/>
    </xf>
    <xf numFmtId="0" fontId="43" fillId="6" borderId="18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176" fontId="52" fillId="0" borderId="20" xfId="0" applyNumberFormat="1" applyFont="1" applyBorder="1" applyAlignment="1">
      <alignment vertical="center"/>
    </xf>
    <xf numFmtId="0" fontId="52" fillId="0" borderId="20" xfId="0" applyFont="1" applyBorder="1" applyAlignment="1">
      <alignment horizontal="center" vertical="center"/>
    </xf>
    <xf numFmtId="0" fontId="52" fillId="0" borderId="20" xfId="0" applyFont="1" applyBorder="1" applyAlignment="1">
      <alignment vertical="center"/>
    </xf>
    <xf numFmtId="0" fontId="52" fillId="0" borderId="17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176" fontId="52" fillId="0" borderId="20" xfId="0" applyNumberFormat="1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52" fillId="0" borderId="17" xfId="0" applyFont="1" applyFill="1" applyBorder="1" applyAlignment="1">
      <alignment horizontal="center" vertical="center"/>
    </xf>
    <xf numFmtId="176" fontId="48" fillId="0" borderId="21" xfId="0" applyNumberFormat="1" applyFont="1" applyBorder="1" applyAlignment="1">
      <alignment vertical="center"/>
    </xf>
    <xf numFmtId="0" fontId="50" fillId="0" borderId="22" xfId="0" applyFont="1" applyFill="1" applyBorder="1" applyAlignment="1">
      <alignment horizontal="center" vertical="center"/>
    </xf>
    <xf numFmtId="0" fontId="43" fillId="6" borderId="23" xfId="0" applyFont="1" applyFill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176" fontId="52" fillId="0" borderId="25" xfId="0" applyNumberFormat="1" applyFont="1" applyBorder="1" applyAlignment="1">
      <alignment vertical="center"/>
    </xf>
    <xf numFmtId="0" fontId="52" fillId="0" borderId="25" xfId="0" applyFont="1" applyBorder="1" applyAlignment="1">
      <alignment horizontal="center" vertical="center"/>
    </xf>
    <xf numFmtId="0" fontId="52" fillId="0" borderId="25" xfId="0" applyFont="1" applyFill="1" applyBorder="1" applyAlignment="1">
      <alignment vertical="center"/>
    </xf>
    <xf numFmtId="0" fontId="52" fillId="0" borderId="22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2" fillId="0" borderId="25" xfId="0" applyFont="1" applyBorder="1" applyAlignment="1">
      <alignment vertical="center"/>
    </xf>
    <xf numFmtId="0" fontId="54" fillId="0" borderId="14" xfId="0" applyFont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8" fillId="12" borderId="26" xfId="0" applyFont="1" applyFill="1" applyBorder="1" applyAlignment="1">
      <alignment horizontal="center" vertical="center"/>
    </xf>
    <xf numFmtId="0" fontId="48" fillId="12" borderId="27" xfId="0" applyFont="1" applyFill="1" applyBorder="1" applyAlignment="1">
      <alignment horizontal="center" vertical="center"/>
    </xf>
    <xf numFmtId="0" fontId="48" fillId="12" borderId="28" xfId="0" applyFont="1" applyFill="1" applyBorder="1" applyAlignment="1">
      <alignment horizontal="center" vertical="center"/>
    </xf>
    <xf numFmtId="0" fontId="50" fillId="10" borderId="29" xfId="0" applyFont="1" applyFill="1" applyBorder="1" applyAlignment="1">
      <alignment horizontal="center" vertical="center"/>
    </xf>
    <xf numFmtId="176" fontId="50" fillId="10" borderId="30" xfId="0" applyNumberFormat="1" applyFont="1" applyFill="1" applyBorder="1" applyAlignment="1">
      <alignment horizontal="center" vertical="center"/>
    </xf>
    <xf numFmtId="0" fontId="50" fillId="10" borderId="30" xfId="0" applyFont="1" applyFill="1" applyBorder="1" applyAlignment="1">
      <alignment horizontal="center" vertical="center"/>
    </xf>
    <xf numFmtId="0" fontId="48" fillId="10" borderId="30" xfId="0" applyFont="1" applyFill="1" applyBorder="1" applyAlignment="1">
      <alignment horizontal="center" vertical="center"/>
    </xf>
    <xf numFmtId="0" fontId="48" fillId="10" borderId="31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12" borderId="32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2" fillId="0" borderId="15" xfId="0" applyFont="1" applyFill="1" applyBorder="1" applyAlignment="1">
      <alignment vertical="center"/>
    </xf>
    <xf numFmtId="38" fontId="52" fillId="0" borderId="15" xfId="48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176" fontId="52" fillId="0" borderId="15" xfId="0" applyNumberFormat="1" applyFont="1" applyFill="1" applyBorder="1" applyAlignment="1">
      <alignment vertical="center"/>
    </xf>
    <xf numFmtId="0" fontId="52" fillId="0" borderId="25" xfId="0" applyFont="1" applyFill="1" applyBorder="1" applyAlignment="1">
      <alignment horizontal="center" vertical="center"/>
    </xf>
    <xf numFmtId="176" fontId="52" fillId="0" borderId="25" xfId="0" applyNumberFormat="1" applyFont="1" applyFill="1" applyBorder="1" applyAlignment="1">
      <alignment vertical="center"/>
    </xf>
    <xf numFmtId="0" fontId="52" fillId="0" borderId="20" xfId="0" applyFont="1" applyFill="1" applyBorder="1" applyAlignment="1">
      <alignment vertical="center" wrapText="1"/>
    </xf>
    <xf numFmtId="0" fontId="43" fillId="33" borderId="33" xfId="0" applyFont="1" applyFill="1" applyBorder="1" applyAlignment="1">
      <alignment horizontal="center" vertical="center"/>
    </xf>
    <xf numFmtId="0" fontId="43" fillId="33" borderId="34" xfId="0" applyFont="1" applyFill="1" applyBorder="1" applyAlignment="1">
      <alignment horizontal="center" vertical="center"/>
    </xf>
    <xf numFmtId="0" fontId="50" fillId="10" borderId="35" xfId="0" applyFont="1" applyFill="1" applyBorder="1" applyAlignment="1">
      <alignment horizontal="center" vertical="center"/>
    </xf>
    <xf numFmtId="0" fontId="50" fillId="10" borderId="36" xfId="0" applyFont="1" applyFill="1" applyBorder="1" applyAlignment="1">
      <alignment horizontal="center" vertical="center"/>
    </xf>
    <xf numFmtId="0" fontId="50" fillId="10" borderId="37" xfId="0" applyFont="1" applyFill="1" applyBorder="1" applyAlignment="1">
      <alignment horizontal="center" vertical="center"/>
    </xf>
    <xf numFmtId="0" fontId="60" fillId="35" borderId="23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60" fillId="36" borderId="23" xfId="0" applyFont="1" applyFill="1" applyBorder="1" applyAlignment="1">
      <alignment horizontal="center" vertical="center"/>
    </xf>
    <xf numFmtId="0" fontId="60" fillId="36" borderId="18" xfId="0" applyFont="1" applyFill="1" applyBorder="1" applyAlignment="1">
      <alignment horizontal="center" vertical="center"/>
    </xf>
    <xf numFmtId="0" fontId="60" fillId="36" borderId="13" xfId="0" applyFont="1" applyFill="1" applyBorder="1" applyAlignment="1">
      <alignment horizontal="center" vertical="center"/>
    </xf>
    <xf numFmtId="0" fontId="60" fillId="37" borderId="23" xfId="0" applyFont="1" applyFill="1" applyBorder="1" applyAlignment="1">
      <alignment horizontal="center" vertical="center"/>
    </xf>
    <xf numFmtId="0" fontId="60" fillId="37" borderId="13" xfId="0" applyFont="1" applyFill="1" applyBorder="1" applyAlignment="1">
      <alignment horizontal="center" vertical="center"/>
    </xf>
    <xf numFmtId="0" fontId="60" fillId="38" borderId="23" xfId="0" applyFont="1" applyFill="1" applyBorder="1" applyAlignment="1">
      <alignment horizontal="center" vertical="center"/>
    </xf>
    <xf numFmtId="0" fontId="60" fillId="38" borderId="18" xfId="0" applyFont="1" applyFill="1" applyBorder="1" applyAlignment="1">
      <alignment horizontal="center" vertical="center"/>
    </xf>
    <xf numFmtId="0" fontId="60" fillId="38" borderId="13" xfId="0" applyFont="1" applyFill="1" applyBorder="1" applyAlignment="1">
      <alignment horizontal="center" vertical="center"/>
    </xf>
    <xf numFmtId="0" fontId="60" fillId="39" borderId="23" xfId="0" applyFont="1" applyFill="1" applyBorder="1" applyAlignment="1">
      <alignment horizontal="center" vertical="center"/>
    </xf>
    <xf numFmtId="0" fontId="60" fillId="39" borderId="18" xfId="0" applyFont="1" applyFill="1" applyBorder="1" applyAlignment="1">
      <alignment horizontal="center" vertical="center"/>
    </xf>
    <xf numFmtId="0" fontId="60" fillId="39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B4">
      <selection activeCell="E19" sqref="E19"/>
    </sheetView>
  </sheetViews>
  <sheetFormatPr defaultColWidth="9.140625" defaultRowHeight="15"/>
  <cols>
    <col min="1" max="1" width="4.8515625" style="0" customWidth="1"/>
    <col min="2" max="2" width="15.421875" style="6" customWidth="1"/>
    <col min="3" max="3" width="14.28125" style="5" customWidth="1"/>
    <col min="4" max="4" width="49.57421875" style="0" customWidth="1"/>
    <col min="5" max="5" width="26.140625" style="4" customWidth="1"/>
    <col min="6" max="6" width="9.421875" style="3" customWidth="1"/>
    <col min="7" max="7" width="9.00390625" style="3" customWidth="1"/>
    <col min="8" max="8" width="10.8515625" style="4" customWidth="1"/>
    <col min="9" max="9" width="12.8515625" style="4" bestFit="1" customWidth="1"/>
    <col min="10" max="10" width="8.140625" style="3" customWidth="1"/>
    <col min="11" max="11" width="12.140625" style="2" customWidth="1"/>
    <col min="12" max="12" width="7.421875" style="0" customWidth="1"/>
    <col min="13" max="13" width="16.8515625" style="1" customWidth="1"/>
  </cols>
  <sheetData>
    <row r="1" spans="2:13" ht="25.5">
      <c r="B1" s="67" t="s">
        <v>87</v>
      </c>
      <c r="C1" s="65"/>
      <c r="D1" s="65"/>
      <c r="E1" s="65"/>
      <c r="F1"/>
      <c r="G1" s="65"/>
      <c r="H1" s="65"/>
      <c r="I1"/>
      <c r="J1"/>
      <c r="K1" s="65"/>
      <c r="L1" s="65"/>
      <c r="M1" s="65"/>
    </row>
    <row r="2" spans="2:13" ht="9" customHeight="1">
      <c r="B2" s="66"/>
      <c r="C2" s="65"/>
      <c r="D2" s="65"/>
      <c r="E2" s="65"/>
      <c r="F2"/>
      <c r="G2" s="65"/>
      <c r="H2" s="65"/>
      <c r="I2"/>
      <c r="J2"/>
      <c r="K2" s="65"/>
      <c r="L2" s="65"/>
      <c r="M2" s="65"/>
    </row>
    <row r="3" spans="2:13" ht="15.75" customHeight="1">
      <c r="B3" s="63" t="s">
        <v>86</v>
      </c>
      <c r="C3" s="61"/>
      <c r="D3" s="61"/>
      <c r="E3" s="61"/>
      <c r="F3" s="62" t="s">
        <v>85</v>
      </c>
      <c r="G3" s="62"/>
      <c r="H3"/>
      <c r="I3" s="64"/>
      <c r="J3" s="61"/>
      <c r="K3" s="61"/>
      <c r="L3" s="61"/>
      <c r="M3" s="61"/>
    </row>
    <row r="4" spans="2:13" ht="15.75" customHeight="1" thickBot="1">
      <c r="B4" s="63" t="s">
        <v>84</v>
      </c>
      <c r="C4" s="61"/>
      <c r="D4" s="61"/>
      <c r="E4" s="61"/>
      <c r="F4" s="62" t="s">
        <v>83</v>
      </c>
      <c r="G4" s="61"/>
      <c r="H4"/>
      <c r="I4"/>
      <c r="J4" s="61"/>
      <c r="K4" s="61"/>
      <c r="L4" s="61"/>
      <c r="M4" s="61"/>
    </row>
    <row r="5" spans="2:13" s="57" customFormat="1" ht="20.25" customHeight="1" thickBot="1">
      <c r="B5" s="56"/>
      <c r="C5" s="60"/>
      <c r="F5" s="77" t="s">
        <v>82</v>
      </c>
      <c r="G5" s="78"/>
      <c r="H5" s="78"/>
      <c r="I5" s="79"/>
      <c r="J5" s="59"/>
      <c r="K5" s="58" t="s">
        <v>81</v>
      </c>
      <c r="M5" s="6"/>
    </row>
    <row r="6" spans="1:13" s="47" customFormat="1" ht="21" customHeight="1" thickBot="1">
      <c r="A6" s="57"/>
      <c r="B6" s="56"/>
      <c r="C6" s="55" t="s">
        <v>80</v>
      </c>
      <c r="D6" s="54" t="s">
        <v>79</v>
      </c>
      <c r="E6" s="53" t="s">
        <v>78</v>
      </c>
      <c r="F6" s="53" t="s">
        <v>75</v>
      </c>
      <c r="G6" s="53" t="s">
        <v>74</v>
      </c>
      <c r="H6" s="52" t="s">
        <v>77</v>
      </c>
      <c r="I6" s="52" t="s">
        <v>73</v>
      </c>
      <c r="J6" s="51" t="s">
        <v>76</v>
      </c>
      <c r="K6" s="50" t="s">
        <v>75</v>
      </c>
      <c r="L6" s="49" t="s">
        <v>74</v>
      </c>
      <c r="M6" s="48" t="s">
        <v>73</v>
      </c>
    </row>
    <row r="7" spans="2:13" ht="18" customHeight="1">
      <c r="B7" s="80" t="s">
        <v>72</v>
      </c>
      <c r="C7" s="46" t="s">
        <v>71</v>
      </c>
      <c r="D7" s="43" t="s">
        <v>70</v>
      </c>
      <c r="E7" s="43" t="s">
        <v>69</v>
      </c>
      <c r="F7" s="39">
        <v>50</v>
      </c>
      <c r="G7" s="39" t="s">
        <v>2</v>
      </c>
      <c r="H7" s="38">
        <v>1640</v>
      </c>
      <c r="I7" s="38">
        <v>82000</v>
      </c>
      <c r="J7" s="37" t="s">
        <v>8</v>
      </c>
      <c r="K7" s="36"/>
      <c r="L7" s="35" t="s">
        <v>2</v>
      </c>
      <c r="M7" s="34">
        <f aca="true" t="shared" si="0" ref="M7:M28">K7*H7</f>
        <v>0</v>
      </c>
    </row>
    <row r="8" spans="2:13" ht="18" customHeight="1">
      <c r="B8" s="81"/>
      <c r="C8" s="26" t="s">
        <v>68</v>
      </c>
      <c r="D8" s="25" t="s">
        <v>67</v>
      </c>
      <c r="E8" s="25" t="s">
        <v>66</v>
      </c>
      <c r="F8" s="24">
        <v>10</v>
      </c>
      <c r="G8" s="24" t="s">
        <v>2</v>
      </c>
      <c r="H8" s="23">
        <v>980</v>
      </c>
      <c r="I8" s="23">
        <v>9800</v>
      </c>
      <c r="J8" s="22" t="s">
        <v>8</v>
      </c>
      <c r="K8" s="21"/>
      <c r="L8" s="20" t="s">
        <v>2</v>
      </c>
      <c r="M8" s="19">
        <f t="shared" si="0"/>
        <v>0</v>
      </c>
    </row>
    <row r="9" spans="2:13" ht="18" customHeight="1" thickBot="1">
      <c r="B9" s="82"/>
      <c r="C9" s="18" t="s">
        <v>65</v>
      </c>
      <c r="D9" s="17" t="s">
        <v>64</v>
      </c>
      <c r="E9" s="17" t="s">
        <v>42</v>
      </c>
      <c r="F9" s="16">
        <v>50</v>
      </c>
      <c r="G9" s="16" t="s">
        <v>2</v>
      </c>
      <c r="H9" s="15">
        <v>580</v>
      </c>
      <c r="I9" s="15">
        <v>29000</v>
      </c>
      <c r="J9" s="44" t="s">
        <v>20</v>
      </c>
      <c r="K9" s="13"/>
      <c r="L9" s="12" t="s">
        <v>2</v>
      </c>
      <c r="M9" s="11">
        <f t="shared" si="0"/>
        <v>0</v>
      </c>
    </row>
    <row r="10" spans="2:13" ht="18" customHeight="1">
      <c r="B10" s="83" t="s">
        <v>63</v>
      </c>
      <c r="C10" s="41" t="s">
        <v>62</v>
      </c>
      <c r="D10" s="40" t="s">
        <v>61</v>
      </c>
      <c r="E10" s="40" t="s">
        <v>50</v>
      </c>
      <c r="F10" s="39">
        <v>1</v>
      </c>
      <c r="G10" s="39" t="s">
        <v>2</v>
      </c>
      <c r="H10" s="38">
        <v>9800</v>
      </c>
      <c r="I10" s="38">
        <v>9800</v>
      </c>
      <c r="J10" s="37" t="s">
        <v>8</v>
      </c>
      <c r="K10" s="36"/>
      <c r="L10" s="42" t="s">
        <v>2</v>
      </c>
      <c r="M10" s="34">
        <f t="shared" si="0"/>
        <v>0</v>
      </c>
    </row>
    <row r="11" spans="2:13" ht="18" customHeight="1">
      <c r="B11" s="84"/>
      <c r="C11" s="33" t="s">
        <v>60</v>
      </c>
      <c r="D11" s="32" t="s">
        <v>59</v>
      </c>
      <c r="E11" s="32" t="s">
        <v>50</v>
      </c>
      <c r="F11" s="24">
        <v>1</v>
      </c>
      <c r="G11" s="24" t="s">
        <v>2</v>
      </c>
      <c r="H11" s="23">
        <v>168750</v>
      </c>
      <c r="I11" s="23">
        <v>168750</v>
      </c>
      <c r="J11" s="27" t="s">
        <v>3</v>
      </c>
      <c r="K11" s="21"/>
      <c r="L11" s="20" t="s">
        <v>2</v>
      </c>
      <c r="M11" s="19">
        <f t="shared" si="0"/>
        <v>0</v>
      </c>
    </row>
    <row r="12" spans="2:13" ht="18" customHeight="1" thickBot="1">
      <c r="B12" s="85"/>
      <c r="C12" s="18" t="s">
        <v>58</v>
      </c>
      <c r="D12" s="68" t="s">
        <v>57</v>
      </c>
      <c r="E12" s="68" t="s">
        <v>50</v>
      </c>
      <c r="F12" s="69">
        <v>1</v>
      </c>
      <c r="G12" s="70" t="s">
        <v>9</v>
      </c>
      <c r="H12" s="71">
        <v>58800</v>
      </c>
      <c r="I12" s="71">
        <v>58800</v>
      </c>
      <c r="J12" s="44" t="s">
        <v>20</v>
      </c>
      <c r="K12" s="13"/>
      <c r="L12" s="12" t="s">
        <v>9</v>
      </c>
      <c r="M12" s="11">
        <f t="shared" si="0"/>
        <v>0</v>
      </c>
    </row>
    <row r="13" spans="2:13" ht="18" customHeight="1">
      <c r="B13" s="86" t="s">
        <v>56</v>
      </c>
      <c r="C13" s="45" t="s">
        <v>55</v>
      </c>
      <c r="D13" s="40" t="s">
        <v>54</v>
      </c>
      <c r="E13" s="40" t="s">
        <v>53</v>
      </c>
      <c r="F13" s="72">
        <v>10</v>
      </c>
      <c r="G13" s="72" t="s">
        <v>2</v>
      </c>
      <c r="H13" s="73">
        <v>4900</v>
      </c>
      <c r="I13" s="73">
        <v>49000</v>
      </c>
      <c r="J13" s="37" t="s">
        <v>8</v>
      </c>
      <c r="K13" s="36"/>
      <c r="L13" s="35" t="s">
        <v>2</v>
      </c>
      <c r="M13" s="34">
        <f t="shared" si="0"/>
        <v>0</v>
      </c>
    </row>
    <row r="14" spans="2:13" ht="18" customHeight="1" thickBot="1">
      <c r="B14" s="87"/>
      <c r="C14" s="18" t="s">
        <v>52</v>
      </c>
      <c r="D14" s="68" t="s">
        <v>51</v>
      </c>
      <c r="E14" s="68" t="s">
        <v>50</v>
      </c>
      <c r="F14" s="70">
        <v>1</v>
      </c>
      <c r="G14" s="70" t="s">
        <v>2</v>
      </c>
      <c r="H14" s="71">
        <v>5300</v>
      </c>
      <c r="I14" s="71">
        <v>5300</v>
      </c>
      <c r="J14" s="44" t="s">
        <v>20</v>
      </c>
      <c r="K14" s="13"/>
      <c r="L14" s="12" t="s">
        <v>2</v>
      </c>
      <c r="M14" s="11">
        <f t="shared" si="0"/>
        <v>0</v>
      </c>
    </row>
    <row r="15" spans="2:13" ht="18" customHeight="1">
      <c r="B15" s="88" t="s">
        <v>49</v>
      </c>
      <c r="C15" s="41" t="s">
        <v>48</v>
      </c>
      <c r="D15" s="40" t="s">
        <v>47</v>
      </c>
      <c r="E15" s="40" t="s">
        <v>42</v>
      </c>
      <c r="F15" s="72">
        <v>5</v>
      </c>
      <c r="G15" s="72" t="s">
        <v>9</v>
      </c>
      <c r="H15" s="73">
        <v>42000</v>
      </c>
      <c r="I15" s="73">
        <v>210000</v>
      </c>
      <c r="J15" s="37" t="s">
        <v>8</v>
      </c>
      <c r="K15" s="36"/>
      <c r="L15" s="42" t="s">
        <v>9</v>
      </c>
      <c r="M15" s="34">
        <f t="shared" si="0"/>
        <v>0</v>
      </c>
    </row>
    <row r="16" spans="2:13" ht="18" customHeight="1">
      <c r="B16" s="89"/>
      <c r="C16" s="26" t="s">
        <v>46</v>
      </c>
      <c r="D16" s="32" t="s">
        <v>45</v>
      </c>
      <c r="E16" s="32" t="s">
        <v>42</v>
      </c>
      <c r="F16" s="30">
        <v>50</v>
      </c>
      <c r="G16" s="30" t="s">
        <v>2</v>
      </c>
      <c r="H16" s="31">
        <v>440</v>
      </c>
      <c r="I16" s="31">
        <v>22000</v>
      </c>
      <c r="J16" s="27" t="s">
        <v>3</v>
      </c>
      <c r="K16" s="21"/>
      <c r="L16" s="20" t="s">
        <v>2</v>
      </c>
      <c r="M16" s="19">
        <f t="shared" si="0"/>
        <v>0</v>
      </c>
    </row>
    <row r="17" spans="2:13" ht="18" customHeight="1" thickBot="1">
      <c r="B17" s="90"/>
      <c r="C17" s="18" t="s">
        <v>44</v>
      </c>
      <c r="D17" s="68" t="s">
        <v>43</v>
      </c>
      <c r="E17" s="68" t="s">
        <v>42</v>
      </c>
      <c r="F17" s="70">
        <v>50</v>
      </c>
      <c r="G17" s="70" t="s">
        <v>2</v>
      </c>
      <c r="H17" s="71">
        <v>1460</v>
      </c>
      <c r="I17" s="71">
        <v>73000</v>
      </c>
      <c r="J17" s="14" t="s">
        <v>3</v>
      </c>
      <c r="K17" s="13"/>
      <c r="L17" s="12" t="s">
        <v>2</v>
      </c>
      <c r="M17" s="11">
        <f t="shared" si="0"/>
        <v>0</v>
      </c>
    </row>
    <row r="18" spans="2:13" ht="18" customHeight="1">
      <c r="B18" s="91" t="s">
        <v>41</v>
      </c>
      <c r="C18" s="41" t="s">
        <v>40</v>
      </c>
      <c r="D18" s="40" t="s">
        <v>39</v>
      </c>
      <c r="E18" s="40" t="s">
        <v>38</v>
      </c>
      <c r="F18" s="72">
        <v>38</v>
      </c>
      <c r="G18" s="72" t="s">
        <v>9</v>
      </c>
      <c r="H18" s="73">
        <v>2100</v>
      </c>
      <c r="I18" s="73">
        <v>79800</v>
      </c>
      <c r="J18" s="37" t="s">
        <v>8</v>
      </c>
      <c r="K18" s="36"/>
      <c r="L18" s="35" t="s">
        <v>9</v>
      </c>
      <c r="M18" s="34">
        <f t="shared" si="0"/>
        <v>0</v>
      </c>
    </row>
    <row r="19" spans="2:13" ht="18" customHeight="1">
      <c r="B19" s="92"/>
      <c r="C19" s="26" t="s">
        <v>37</v>
      </c>
      <c r="D19" s="32" t="s">
        <v>88</v>
      </c>
      <c r="E19" s="32" t="s">
        <v>36</v>
      </c>
      <c r="F19" s="30">
        <v>2</v>
      </c>
      <c r="G19" s="30" t="s">
        <v>9</v>
      </c>
      <c r="H19" s="31">
        <v>28800</v>
      </c>
      <c r="I19" s="31">
        <v>57600</v>
      </c>
      <c r="J19" s="22" t="s">
        <v>8</v>
      </c>
      <c r="K19" s="21"/>
      <c r="L19" s="20" t="s">
        <v>9</v>
      </c>
      <c r="M19" s="19">
        <f t="shared" si="0"/>
        <v>0</v>
      </c>
    </row>
    <row r="20" spans="2:13" ht="18" customHeight="1">
      <c r="B20" s="92"/>
      <c r="C20" s="26" t="s">
        <v>35</v>
      </c>
      <c r="D20" s="74" t="s">
        <v>34</v>
      </c>
      <c r="E20" s="32" t="s">
        <v>33</v>
      </c>
      <c r="F20" s="30">
        <v>5</v>
      </c>
      <c r="G20" s="30" t="s">
        <v>9</v>
      </c>
      <c r="H20" s="31">
        <v>12000</v>
      </c>
      <c r="I20" s="31">
        <v>60000</v>
      </c>
      <c r="J20" s="22" t="s">
        <v>8</v>
      </c>
      <c r="K20" s="21"/>
      <c r="L20" s="20" t="s">
        <v>9</v>
      </c>
      <c r="M20" s="19">
        <f t="shared" si="0"/>
        <v>0</v>
      </c>
    </row>
    <row r="21" spans="2:13" ht="18" customHeight="1">
      <c r="B21" s="92"/>
      <c r="C21" s="33" t="s">
        <v>32</v>
      </c>
      <c r="D21" s="32" t="s">
        <v>31</v>
      </c>
      <c r="E21" s="32" t="s">
        <v>30</v>
      </c>
      <c r="F21" s="30">
        <v>3</v>
      </c>
      <c r="G21" s="30" t="s">
        <v>9</v>
      </c>
      <c r="H21" s="31">
        <v>22500</v>
      </c>
      <c r="I21" s="31">
        <v>67500</v>
      </c>
      <c r="J21" s="22" t="s">
        <v>8</v>
      </c>
      <c r="K21" s="21"/>
      <c r="L21" s="20" t="s">
        <v>9</v>
      </c>
      <c r="M21" s="19">
        <f t="shared" si="0"/>
        <v>0</v>
      </c>
    </row>
    <row r="22" spans="2:13" ht="18" customHeight="1">
      <c r="B22" s="92"/>
      <c r="C22" s="26" t="s">
        <v>29</v>
      </c>
      <c r="D22" s="32" t="s">
        <v>28</v>
      </c>
      <c r="E22" s="32" t="s">
        <v>27</v>
      </c>
      <c r="F22" s="30">
        <v>4</v>
      </c>
      <c r="G22" s="30" t="s">
        <v>26</v>
      </c>
      <c r="H22" s="31">
        <v>44800</v>
      </c>
      <c r="I22" s="31">
        <v>179200</v>
      </c>
      <c r="J22" s="22" t="s">
        <v>8</v>
      </c>
      <c r="K22" s="21"/>
      <c r="L22" s="20" t="s">
        <v>26</v>
      </c>
      <c r="M22" s="19">
        <f t="shared" si="0"/>
        <v>0</v>
      </c>
    </row>
    <row r="23" spans="2:13" ht="18" customHeight="1">
      <c r="B23" s="92"/>
      <c r="C23" s="33" t="s">
        <v>89</v>
      </c>
      <c r="D23" s="32" t="s">
        <v>25</v>
      </c>
      <c r="E23" s="32" t="s">
        <v>24</v>
      </c>
      <c r="F23" s="30">
        <v>1</v>
      </c>
      <c r="G23" s="30" t="s">
        <v>9</v>
      </c>
      <c r="H23" s="31">
        <v>14000</v>
      </c>
      <c r="I23" s="31">
        <v>14000</v>
      </c>
      <c r="J23" s="28" t="s">
        <v>20</v>
      </c>
      <c r="K23" s="21"/>
      <c r="L23" s="20" t="s">
        <v>9</v>
      </c>
      <c r="M23" s="19">
        <f t="shared" si="0"/>
        <v>0</v>
      </c>
    </row>
    <row r="24" spans="2:13" ht="18" customHeight="1">
      <c r="B24" s="92"/>
      <c r="C24" s="29" t="s">
        <v>23</v>
      </c>
      <c r="D24" s="32" t="s">
        <v>22</v>
      </c>
      <c r="E24" s="32" t="s">
        <v>21</v>
      </c>
      <c r="F24" s="30">
        <v>1</v>
      </c>
      <c r="G24" s="30" t="s">
        <v>9</v>
      </c>
      <c r="H24" s="31">
        <v>30000</v>
      </c>
      <c r="I24" s="31">
        <v>30000</v>
      </c>
      <c r="J24" s="28" t="s">
        <v>20</v>
      </c>
      <c r="K24" s="21"/>
      <c r="L24" s="20" t="s">
        <v>9</v>
      </c>
      <c r="M24" s="19">
        <f t="shared" si="0"/>
        <v>0</v>
      </c>
    </row>
    <row r="25" spans="2:13" ht="18" customHeight="1">
      <c r="B25" s="92"/>
      <c r="C25" s="26" t="s">
        <v>19</v>
      </c>
      <c r="D25" s="32" t="s">
        <v>18</v>
      </c>
      <c r="E25" s="32" t="s">
        <v>17</v>
      </c>
      <c r="F25" s="30">
        <v>5</v>
      </c>
      <c r="G25" s="30" t="s">
        <v>16</v>
      </c>
      <c r="H25" s="31">
        <v>4500</v>
      </c>
      <c r="I25" s="31">
        <v>22500</v>
      </c>
      <c r="J25" s="27" t="s">
        <v>3</v>
      </c>
      <c r="K25" s="21"/>
      <c r="L25" s="20" t="s">
        <v>16</v>
      </c>
      <c r="M25" s="19">
        <f t="shared" si="0"/>
        <v>0</v>
      </c>
    </row>
    <row r="26" spans="2:13" ht="18" customHeight="1">
      <c r="B26" s="92"/>
      <c r="C26" s="26" t="s">
        <v>15</v>
      </c>
      <c r="D26" s="32" t="s">
        <v>14</v>
      </c>
      <c r="E26" s="32" t="s">
        <v>13</v>
      </c>
      <c r="F26" s="30">
        <v>1</v>
      </c>
      <c r="G26" s="30" t="s">
        <v>2</v>
      </c>
      <c r="H26" s="31">
        <v>2000</v>
      </c>
      <c r="I26" s="31">
        <v>2000</v>
      </c>
      <c r="J26" s="22" t="s">
        <v>8</v>
      </c>
      <c r="K26" s="21"/>
      <c r="L26" s="20" t="s">
        <v>2</v>
      </c>
      <c r="M26" s="19">
        <f t="shared" si="0"/>
        <v>0</v>
      </c>
    </row>
    <row r="27" spans="2:13" ht="18" customHeight="1">
      <c r="B27" s="92"/>
      <c r="C27" s="26" t="s">
        <v>12</v>
      </c>
      <c r="D27" s="32" t="s">
        <v>11</v>
      </c>
      <c r="E27" s="32" t="s">
        <v>10</v>
      </c>
      <c r="F27" s="30">
        <v>3</v>
      </c>
      <c r="G27" s="30" t="s">
        <v>9</v>
      </c>
      <c r="H27" s="31">
        <v>76000</v>
      </c>
      <c r="I27" s="31">
        <v>228000</v>
      </c>
      <c r="J27" s="22" t="s">
        <v>8</v>
      </c>
      <c r="K27" s="21"/>
      <c r="L27" s="20" t="s">
        <v>7</v>
      </c>
      <c r="M27" s="19">
        <f t="shared" si="0"/>
        <v>0</v>
      </c>
    </row>
    <row r="28" spans="2:13" ht="18" customHeight="1" thickBot="1">
      <c r="B28" s="93"/>
      <c r="C28" s="18" t="s">
        <v>6</v>
      </c>
      <c r="D28" s="17" t="s">
        <v>5</v>
      </c>
      <c r="E28" s="17" t="s">
        <v>4</v>
      </c>
      <c r="F28" s="16">
        <v>1</v>
      </c>
      <c r="G28" s="16" t="s">
        <v>2</v>
      </c>
      <c r="H28" s="15">
        <v>137000</v>
      </c>
      <c r="I28" s="15">
        <v>137000</v>
      </c>
      <c r="J28" s="14" t="s">
        <v>3</v>
      </c>
      <c r="K28" s="13"/>
      <c r="L28" s="12" t="s">
        <v>2</v>
      </c>
      <c r="M28" s="11">
        <f t="shared" si="0"/>
        <v>0</v>
      </c>
    </row>
    <row r="29" spans="5:13" ht="22.5" customHeight="1" thickBot="1">
      <c r="E29" s="7"/>
      <c r="H29" s="10" t="s">
        <v>1</v>
      </c>
      <c r="I29" s="8">
        <v>1595050</v>
      </c>
      <c r="K29" s="75" t="s">
        <v>0</v>
      </c>
      <c r="L29" s="76"/>
      <c r="M29" s="9">
        <f>SUM(M7:M28)</f>
        <v>0</v>
      </c>
    </row>
    <row r="30" spans="5:9" ht="14.25">
      <c r="E30" s="7"/>
      <c r="H30" s="7"/>
      <c r="I30" s="8"/>
    </row>
    <row r="31" spans="5:9" ht="14.25">
      <c r="E31" s="7"/>
      <c r="H31" s="7"/>
      <c r="I31" s="7"/>
    </row>
    <row r="32" spans="1:13" s="3" customFormat="1" ht="14.25">
      <c r="A32"/>
      <c r="B32" s="6"/>
      <c r="C32" s="5"/>
      <c r="D32"/>
      <c r="E32" s="7"/>
      <c r="H32" s="7"/>
      <c r="I32" s="7"/>
      <c r="K32" s="2"/>
      <c r="L32"/>
      <c r="M32" s="1"/>
    </row>
    <row r="33" spans="1:13" s="3" customFormat="1" ht="14.25">
      <c r="A33"/>
      <c r="B33" s="6"/>
      <c r="C33" s="5"/>
      <c r="D33"/>
      <c r="E33" s="7"/>
      <c r="H33" s="7"/>
      <c r="I33" s="7"/>
      <c r="K33" s="2"/>
      <c r="L33"/>
      <c r="M33" s="1"/>
    </row>
    <row r="34" spans="1:13" s="3" customFormat="1" ht="14.25">
      <c r="A34"/>
      <c r="B34" s="6"/>
      <c r="C34" s="5"/>
      <c r="D34"/>
      <c r="E34" s="7"/>
      <c r="H34" s="7"/>
      <c r="I34" s="7"/>
      <c r="K34" s="2"/>
      <c r="L34"/>
      <c r="M34" s="1"/>
    </row>
  </sheetData>
  <sheetProtection/>
  <mergeCells count="7">
    <mergeCell ref="K29:L29"/>
    <mergeCell ref="F5:I5"/>
    <mergeCell ref="B7:B9"/>
    <mergeCell ref="B10:B12"/>
    <mergeCell ref="B13:B14"/>
    <mergeCell ref="B15:B17"/>
    <mergeCell ref="B18:B28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アズワン株式会社</dc:creator>
  <cp:keywords/>
  <dc:description/>
  <cp:lastModifiedBy>アスタロス 友哉</cp:lastModifiedBy>
  <dcterms:created xsi:type="dcterms:W3CDTF">2017-07-07T08:33:25Z</dcterms:created>
  <dcterms:modified xsi:type="dcterms:W3CDTF">2017-08-09T05:44:53Z</dcterms:modified>
  <cp:category/>
  <cp:version/>
  <cp:contentType/>
  <cp:contentStatus/>
</cp:coreProperties>
</file>